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7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CA"/>
        <bgColor indexed="64"/>
      </patternFill>
    </fill>
    <fill>
      <patternFill patternType="solid">
        <fgColor theme="9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42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4" numFmtId="1"/>
    <xf borderId="1" fillId="5" fontId="4" numFmtId="1"/>
    <xf borderId="1" fillId="5" fontId="4" numFmtId="1"/>
    <xf borderId="1" fillId="5" fontId="2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6" fontId="4" numFmtId="1"/>
    <xf borderId="1" fillId="6" fontId="4" numFmtId="1"/>
    <xf borderId="1" fillId="6" fontId="4" numFmtId="1"/>
    <xf borderId="1" fillId="6" fontId="2" numFmtId="1"/>
    <xf borderId="1" fillId="6" fontId="4" numFmtId="49"/>
    <xf borderId="1" fillId="6" fontId="4" numFmtId="49"/>
    <xf borderId="1" fillId="6" fontId="4" numFmtId="49"/>
    <xf borderId="1" fillId="6" fontId="4" numFmtId="49"/>
    <xf borderId="1" fillId="6" fontId="2" numFmtId="1"/>
    <xf borderId="1" fillId="6" fontId="4" numFmtId="2"/>
    <xf borderId="1" fillId="6" fontId="4" numFmtId="10"/>
    <xf borderId="1" fillId="6" fontId="4" numFmtId="49"/>
    <xf borderId="1" fillId="6" fontId="4" numFmtId="49"/>
    <xf borderId="1" fillId="6" fontId="4" numFmtId="49"/>
    <xf borderId="1" fillId="6" fontId="4" numFmtId="49"/>
    <xf borderId="1" fillId="2" fontId="1" numFmtId="49"/>
    <xf borderId="1" fillId="2" fontId="1" numFmtId="49"/>
  </cellStyleXfs>
  <cellXfs count="42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4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2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6" fontId="4" numFmtId="1" pivotButton="0" quotePrefix="0" xfId="25"/>
    <xf borderId="1" fillId="6" fontId="4" numFmtId="1" pivotButton="0" quotePrefix="0" xfId="26"/>
    <xf borderId="1" fillId="6" fontId="4" numFmtId="1" pivotButton="0" quotePrefix="0" xfId="27"/>
    <xf borderId="1" fillId="6" fontId="2" numFmtId="1" pivotButton="0" quotePrefix="0" xfId="28"/>
    <xf borderId="1" fillId="6" fontId="4" numFmtId="49" pivotButton="0" quotePrefix="0" xfId="29"/>
    <xf borderId="1" fillId="6" fontId="4" numFmtId="49" pivotButton="0" quotePrefix="0" xfId="30"/>
    <xf borderId="1" fillId="6" fontId="4" numFmtId="49" pivotButton="0" quotePrefix="0" xfId="31"/>
    <xf borderId="1" fillId="6" fontId="4" numFmtId="49" pivotButton="0" quotePrefix="0" xfId="32"/>
    <xf borderId="1" fillId="6" fontId="2" numFmtId="1" pivotButton="0" quotePrefix="0" xfId="33"/>
    <xf borderId="1" fillId="6" fontId="4" numFmtId="2" pivotButton="0" quotePrefix="0" xfId="34"/>
    <xf borderId="1" fillId="6" fontId="4" numFmtId="10" pivotButton="0" quotePrefix="0" xfId="35"/>
    <xf borderId="1" fillId="6" fontId="4" numFmtId="49" pivotButton="0" quotePrefix="0" xfId="36"/>
    <xf borderId="1" fillId="6" fontId="4" numFmtId="49" pivotButton="0" quotePrefix="0" xfId="37"/>
    <xf borderId="1" fillId="6" fontId="4" numFmtId="49" pivotButton="0" quotePrefix="0" xfId="38"/>
    <xf borderId="1" fillId="6" fontId="4" numFmtId="49" pivotButton="0" quotePrefix="0" xfId="39"/>
    <xf borderId="1" fillId="2" fontId="1" numFmtId="49" pivotButton="0" quotePrefix="0" xfId="40"/>
    <xf borderId="1" fillId="2" fontId="1" numFmtId="49" pivotButton="0" quotePrefix="0" xfId="41"/>
  </cellXfs>
  <cellStyles count="42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ReferenceA7" xfId="10"/>
    <cellStyle hidden="0" name="TestingA7" xfId="11"/>
    <cellStyle hidden="0" name="OverviewA7" xfId="12"/>
    <cellStyle hidden="0" name="OverviewB7link" xfId="13"/>
    <cellStyle hidden="0" name="OverviewC7" xfId="14"/>
    <cellStyle hidden="0" name="OverviewD7" xfId="15"/>
    <cellStyle hidden="0" name="OverviewE7" xfId="16"/>
    <cellStyle hidden="0" name="OverviewF7" xfId="17"/>
    <cellStyle hidden="0" name="OverviewG7link" xfId="18"/>
    <cellStyle hidden="0" name="OverviewH7" xfId="19"/>
    <cellStyle hidden="0" name="OverviewI7" xfId="20"/>
    <cellStyle hidden="0" name="OverviewJ7" xfId="21"/>
    <cellStyle hidden="0" name="OverviewK7" xfId="22"/>
    <cellStyle hidden="0" name="OverviewL7" xfId="23"/>
    <cellStyle hidden="0" name="OverviewM7" xfId="24"/>
    <cellStyle hidden="0" name="ReferenceA8" xfId="25"/>
    <cellStyle hidden="0" name="TestingA8" xfId="26"/>
    <cellStyle hidden="0" name="OverviewA8" xfId="27"/>
    <cellStyle hidden="0" name="OverviewB8link" xfId="28"/>
    <cellStyle hidden="0" name="OverviewC8" xfId="29"/>
    <cellStyle hidden="0" name="OverviewD8" xfId="30"/>
    <cellStyle hidden="0" name="OverviewE8" xfId="31"/>
    <cellStyle hidden="0" name="OverviewF8" xfId="32"/>
    <cellStyle hidden="0" name="OverviewG8link" xfId="33"/>
    <cellStyle hidden="0" name="OverviewH8" xfId="34"/>
    <cellStyle hidden="0" name="OverviewI8" xfId="35"/>
    <cellStyle hidden="0" name="OverviewJ8" xfId="36"/>
    <cellStyle hidden="0" name="OverviewK8" xfId="37"/>
    <cellStyle hidden="0" name="OverviewL8" xfId="38"/>
    <cellStyle hidden="0" name="OverviewM8" xfId="39"/>
    <cellStyle hidden="0" name="ConfigA1" xfId="40"/>
    <cellStyle hidden="0" name="ConfigB1" xfId="41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2012-03-19|CAP|56000|696</t>
        </is>
      </c>
      <c r="B2" s="8">
        <f>HYPERLINK("#'Reference'!F2","3")</f>
        <v/>
      </c>
      <c r="C2" t="inlineStr">
        <is>
          <t>E</t>
        </is>
      </c>
      <c r="D2" t="inlineStr">
        <is>
          <t>13</t>
        </is>
      </c>
      <c r="E2" t="inlineStr">
        <is>
          <t>14</t>
        </is>
      </c>
      <c r="F2" t="inlineStr">
        <is>
          <t>E</t>
        </is>
      </c>
      <c r="G2" s="9">
        <f>HYPERLINK("#'Testing'!F2","3")</f>
        <v/>
      </c>
      <c r="H2" t="n">
        <v>1</v>
      </c>
      <c r="I2" t="n">
        <v>0.07692307692307693</v>
      </c>
      <c r="J2" t="inlineStr">
        <is>
          <t>Integer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t="inlineStr">
        <is>
          <t>2012-03-19|CAP|56000|696</t>
        </is>
      </c>
      <c r="B3" s="8">
        <f>HYPERLINK("#'Reference'!H2","3")</f>
        <v/>
      </c>
      <c r="C3" t="inlineStr">
        <is>
          <t>G</t>
        </is>
      </c>
      <c r="D3" t="inlineStr">
        <is>
          <t>25.10.2007</t>
        </is>
      </c>
      <c r="E3" t="inlineStr">
        <is>
          <t>2017-10-25</t>
        </is>
      </c>
      <c r="F3" t="inlineStr">
        <is>
          <t>G</t>
        </is>
      </c>
      <c r="G3" s="9">
        <f>HYPERLINK("#'Testing'!H2","3")</f>
        <v/>
      </c>
      <c r="H3" t="inlineStr"/>
      <c r="I3" t="inlineStr"/>
      <c r="J3" t="inlineStr">
        <is>
          <t>String</t>
        </is>
      </c>
      <c r="K3" t="inlineStr">
        <is>
          <t>difference</t>
        </is>
      </c>
      <c r="L3" t="inlineStr">
        <is>
          <t>open</t>
        </is>
      </c>
      <c r="M3" t="inlineStr"/>
    </row>
    <row r="4">
      <c r="A4" t="inlineStr">
        <is>
          <t>2012-03-19|CAP|56000|696</t>
        </is>
      </c>
      <c r="B4" s="8">
        <f>HYPERLINK("#'Reference'!I2","3")</f>
        <v/>
      </c>
      <c r="C4" t="inlineStr">
        <is>
          <t>H</t>
        </is>
      </c>
      <c r="D4" t="inlineStr">
        <is>
          <t>02.10.2017 00:00:00</t>
        </is>
      </c>
      <c r="E4" t="inlineStr">
        <is>
          <t>2017-10-02 00:00:50</t>
        </is>
      </c>
      <c r="F4" t="inlineStr">
        <is>
          <t>H</t>
        </is>
      </c>
      <c r="G4" s="9">
        <f>HYPERLINK("#'Testing'!I2","3")</f>
        <v/>
      </c>
      <c r="H4" t="n">
        <v>50</v>
      </c>
      <c r="I4" t="inlineStr"/>
      <c r="J4" t="inlineStr">
        <is>
          <t>Date and Time</t>
        </is>
      </c>
      <c r="K4" t="inlineStr">
        <is>
          <t>difference</t>
        </is>
      </c>
      <c r="L4" t="inlineStr">
        <is>
          <t>open</t>
        </is>
      </c>
      <c r="M4" t="inlineStr"/>
    </row>
    <row r="5">
      <c r="A5" t="inlineStr">
        <is>
          <t>2012-03-19|CAP|56000|696</t>
        </is>
      </c>
      <c r="B5" s="8">
        <f>HYPERLINK("#'Reference'!J2","3")</f>
        <v/>
      </c>
      <c r="C5" t="inlineStr">
        <is>
          <t>I</t>
        </is>
      </c>
      <c r="D5" t="inlineStr">
        <is>
          <t>00:00:00.0</t>
        </is>
      </c>
      <c r="E5" t="inlineStr">
        <is>
          <t>00:00:50</t>
        </is>
      </c>
      <c r="F5" t="inlineStr">
        <is>
          <t>I</t>
        </is>
      </c>
      <c r="G5" s="9">
        <f>HYPERLINK("#'Testing'!J2","3")</f>
        <v/>
      </c>
      <c r="H5" t="n">
        <v>50</v>
      </c>
      <c r="I5" t="inlineStr"/>
      <c r="J5" t="inlineStr">
        <is>
          <t>Time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2012-03-19|CAP|56000|696</t>
        </is>
      </c>
      <c r="B6" s="8">
        <f>HYPERLINK("#'Reference'!N2","3")</f>
        <v/>
      </c>
      <c r="C6" t="inlineStr">
        <is>
          <t>M</t>
        </is>
      </c>
      <c r="D6" t="inlineStr">
        <is>
          <t>WAHR</t>
        </is>
      </c>
      <c r="E6" t="inlineStr">
        <is>
          <t>False</t>
        </is>
      </c>
      <c r="F6" t="inlineStr">
        <is>
          <t>M</t>
        </is>
      </c>
      <c r="G6" s="9">
        <f>HYPERLINK("#'Testing'!N2","3")</f>
        <v/>
      </c>
      <c r="H6" t="inlineStr"/>
      <c r="I6" t="inlineStr"/>
      <c r="J6" t="inlineStr">
        <is>
          <t>Boolean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2012-03-19|CAP|56000|696</t>
        </is>
      </c>
      <c r="B7" s="8">
        <f>HYPERLINK("#'Reference'!Q2","3")</f>
        <v/>
      </c>
      <c r="C7" t="inlineStr">
        <is>
          <t>P</t>
        </is>
      </c>
      <c r="D7" t="inlineStr">
        <is>
          <t>Level 2</t>
        </is>
      </c>
      <c r="E7" t="inlineStr">
        <is>
          <t>Level 4</t>
        </is>
      </c>
      <c r="F7" t="inlineStr">
        <is>
          <t>P</t>
        </is>
      </c>
      <c r="G7" s="9">
        <f>HYPERLINK("#'Testing'!Q2","3")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2012-03-19|CAP|56000|696</t>
        </is>
      </c>
      <c r="B8" s="8">
        <f>HYPERLINK("#'Reference'!U2","3")</f>
        <v/>
      </c>
      <c r="C8" t="inlineStr">
        <is>
          <t>T</t>
        </is>
      </c>
      <c r="D8" t="inlineStr">
        <is>
          <t>5,75000000</t>
        </is>
      </c>
      <c r="E8" t="inlineStr">
        <is>
          <t>6,75000000</t>
        </is>
      </c>
      <c r="F8" t="inlineStr">
        <is>
          <t>T</t>
        </is>
      </c>
      <c r="G8" s="9">
        <f>HYPERLINK("#'Testing'!U2","3")</f>
        <v/>
      </c>
      <c r="H8" t="n">
        <v>1</v>
      </c>
      <c r="I8" t="n">
        <v>0.1739130434782609</v>
      </c>
      <c r="J8" t="inlineStr">
        <is>
          <t>Float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t="inlineStr">
        <is>
          <t>2012-03-19|CAP|56000|696</t>
        </is>
      </c>
      <c r="B9" s="8">
        <f>HYPERLINK("#'Reference'!W2","3")</f>
        <v/>
      </c>
      <c r="C9" t="inlineStr">
        <is>
          <t>V</t>
        </is>
      </c>
      <c r="D9" t="inlineStr">
        <is>
          <t>-810000,00000000</t>
        </is>
      </c>
      <c r="E9" t="inlineStr">
        <is>
          <t>-811000,00000000</t>
        </is>
      </c>
      <c r="F9" t="inlineStr">
        <is>
          <t>V</t>
        </is>
      </c>
      <c r="G9" s="9">
        <f>HYPERLINK("#'Testing'!W2","3")</f>
        <v/>
      </c>
      <c r="H9" t="n">
        <v>1000</v>
      </c>
      <c r="I9" t="n">
        <v>0.001234567901234568</v>
      </c>
      <c r="J9" t="inlineStr">
        <is>
          <t>Float</t>
        </is>
      </c>
      <c r="K9" t="inlineStr">
        <is>
          <t>difference</t>
        </is>
      </c>
      <c r="L9" t="inlineStr">
        <is>
          <t>open</t>
        </is>
      </c>
      <c r="M9" t="inlineStr"/>
    </row>
    <row r="10">
      <c r="A10" s="12" t="inlineStr">
        <is>
          <t>2012-03-19|CAP|56000|698</t>
        </is>
      </c>
      <c r="B10" s="13">
        <f>HYPERLINK("#'Reference'!H3","5")</f>
        <v/>
      </c>
      <c r="C10" s="14" t="inlineStr">
        <is>
          <t>G</t>
        </is>
      </c>
      <c r="D10" s="15" t="inlineStr">
        <is>
          <t>18.01.2008</t>
        </is>
      </c>
      <c r="E10" s="16" t="inlineStr">
        <is>
          <t>2008-05-18</t>
        </is>
      </c>
      <c r="F10" s="17" t="inlineStr">
        <is>
          <t>G</t>
        </is>
      </c>
      <c r="G10" s="18">
        <f>HYPERLINK("#'Testing'!H3","5")</f>
        <v/>
      </c>
      <c r="H10" s="19" t="inlineStr"/>
      <c r="I10" s="20" t="inlineStr"/>
      <c r="J10" s="21" t="inlineStr">
        <is>
          <t>String</t>
        </is>
      </c>
      <c r="K10" s="22" t="inlineStr">
        <is>
          <t>difference (filtered)</t>
        </is>
      </c>
      <c r="L10" s="23" t="inlineStr">
        <is>
          <t>open</t>
        </is>
      </c>
      <c r="M10" s="24" t="inlineStr"/>
    </row>
    <row r="11">
      <c r="A11" t="inlineStr">
        <is>
          <t>2012-03-19|CAP|56000|698</t>
        </is>
      </c>
      <c r="B11" s="8">
        <f>HYPERLINK("#'Reference'!N3","5")</f>
        <v/>
      </c>
      <c r="C11" t="inlineStr">
        <is>
          <t>M</t>
        </is>
      </c>
      <c r="D11" t="inlineStr">
        <is>
          <t>1</t>
        </is>
      </c>
      <c r="E11" t="inlineStr">
        <is>
          <t>0</t>
        </is>
      </c>
      <c r="F11" t="inlineStr">
        <is>
          <t>M</t>
        </is>
      </c>
      <c r="G11" s="9">
        <f>HYPERLINK("#'Testing'!N3","5")</f>
        <v/>
      </c>
      <c r="H11" t="inlineStr"/>
      <c r="I11" t="inlineStr"/>
      <c r="J11" t="inlineStr">
        <is>
          <t>Boolean</t>
        </is>
      </c>
      <c r="K11" t="inlineStr">
        <is>
          <t>difference</t>
        </is>
      </c>
      <c r="L11" t="inlineStr">
        <is>
          <t>open</t>
        </is>
      </c>
      <c r="M11" t="inlineStr"/>
    </row>
    <row r="12">
      <c r="A12" s="12" t="inlineStr">
        <is>
          <t>2012-03-19|CAP|56000|698</t>
        </is>
      </c>
      <c r="B12" s="13">
        <f>HYPERLINK("#'Reference'!U3","5")</f>
        <v/>
      </c>
      <c r="C12" s="14" t="inlineStr">
        <is>
          <t>T</t>
        </is>
      </c>
      <c r="D12" s="15" t="inlineStr">
        <is>
          <t>5,75000000</t>
        </is>
      </c>
      <c r="E12" s="16" t="inlineStr">
        <is>
          <t>5,75100000</t>
        </is>
      </c>
      <c r="F12" s="17" t="inlineStr">
        <is>
          <t>T</t>
        </is>
      </c>
      <c r="G12" s="18">
        <f>HYPERLINK("#'Testing'!U3","5")</f>
        <v/>
      </c>
      <c r="H12" s="19" t="n">
        <v>0.001000000000000334</v>
      </c>
      <c r="I12" s="20" t="n">
        <v>0.0001739130434783189</v>
      </c>
      <c r="J12" s="21" t="inlineStr">
        <is>
          <t>Float</t>
        </is>
      </c>
      <c r="K12" s="22" t="inlineStr">
        <is>
          <t>difference (filtered)</t>
        </is>
      </c>
      <c r="L12" s="23" t="inlineStr">
        <is>
          <t>open</t>
        </is>
      </c>
      <c r="M12" s="24" t="inlineStr"/>
    </row>
    <row r="13">
      <c r="A13" t="inlineStr">
        <is>
          <t>2012-03-19|CAP|56000|698</t>
        </is>
      </c>
      <c r="B13" s="8">
        <f>HYPERLINK("#'Reference'!W3","5")</f>
        <v/>
      </c>
      <c r="C13" t="inlineStr">
        <is>
          <t>V</t>
        </is>
      </c>
      <c r="D13" t="inlineStr">
        <is>
          <t>-1000000,00000000</t>
        </is>
      </c>
      <c r="E13" t="inlineStr">
        <is>
          <t>-1000100,00000000</t>
        </is>
      </c>
      <c r="F13" t="inlineStr">
        <is>
          <t>V</t>
        </is>
      </c>
      <c r="G13" s="9">
        <f>HYPERLINK("#'Testing'!W3","5")</f>
        <v/>
      </c>
      <c r="H13" t="n">
        <v>100</v>
      </c>
      <c r="I13" t="n">
        <v>0.0001</v>
      </c>
      <c r="J13" t="inlineStr">
        <is>
          <t>Float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2012-03-19|CAP|56000|698</t>
        </is>
      </c>
      <c r="B14" s="8">
        <f>HYPERLINK("#'Reference'!AD3","5")</f>
        <v/>
      </c>
      <c r="C14" t="inlineStr">
        <is>
          <t>AC</t>
        </is>
      </c>
      <c r="D14" t="inlineStr">
        <is>
          <t>1963894,00000000</t>
        </is>
      </c>
      <c r="E14" t="inlineStr">
        <is>
          <t>1973894,00000000</t>
        </is>
      </c>
      <c r="F14" t="inlineStr">
        <is>
          <t>AC</t>
        </is>
      </c>
      <c r="G14" s="9">
        <f>HYPERLINK("#'Testing'!AD3","5")</f>
        <v/>
      </c>
      <c r="H14" t="n">
        <v>10000</v>
      </c>
      <c r="I14" t="n">
        <v>0.005091924513237476</v>
      </c>
      <c r="J14" t="inlineStr">
        <is>
          <t>Float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2012-03-19|CAP|66666|694</t>
        </is>
      </c>
      <c r="B15" s="8">
        <f>HYPERLINK("#'Reference'!F4","1")</f>
        <v/>
      </c>
      <c r="C15" t="inlineStr">
        <is>
          <t>E</t>
        </is>
      </c>
      <c r="D15" t="inlineStr">
        <is>
          <t>6</t>
        </is>
      </c>
      <c r="E15" t="inlineStr">
        <is>
          <t>7</t>
        </is>
      </c>
      <c r="F15" t="inlineStr">
        <is>
          <t>E</t>
        </is>
      </c>
      <c r="G15" s="9">
        <f>HYPERLINK("#'Testing'!F4","1")</f>
        <v/>
      </c>
      <c r="H15" t="n">
        <v>1</v>
      </c>
      <c r="I15" t="n">
        <v>0.1666666666666667</v>
      </c>
      <c r="J15" t="inlineStr">
        <is>
          <t>Integer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2012-03-19|CAP|66666|694</t>
        </is>
      </c>
      <c r="B16" s="8">
        <f>HYPERLINK("#'Reference'!G4","1")</f>
        <v/>
      </c>
      <c r="C16" t="inlineStr">
        <is>
          <t>F</t>
        </is>
      </c>
      <c r="D16" t="inlineStr">
        <is>
          <t>20.03.2006</t>
        </is>
      </c>
      <c r="E16" t="inlineStr">
        <is>
          <t>2006-04-20</t>
        </is>
      </c>
      <c r="F16" t="inlineStr">
        <is>
          <t>F</t>
        </is>
      </c>
      <c r="G16" s="9">
        <f>HYPERLINK("#'Testing'!G4","1")</f>
        <v/>
      </c>
      <c r="H16" t="n">
        <v>31</v>
      </c>
      <c r="I16" t="inlineStr"/>
      <c r="J16" t="inlineStr">
        <is>
          <t>Date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2012-03-19|CAP|66666|694</t>
        </is>
      </c>
      <c r="B17" s="8">
        <f>HYPERLINK("#'Reference'!H4","1")</f>
        <v/>
      </c>
      <c r="C17" t="inlineStr">
        <is>
          <t>G</t>
        </is>
      </c>
      <c r="D17" t="inlineStr">
        <is>
          <t>22.03.2006</t>
        </is>
      </c>
      <c r="E17" t="inlineStr">
        <is>
          <t>2006-03-23</t>
        </is>
      </c>
      <c r="F17" t="inlineStr">
        <is>
          <t>G</t>
        </is>
      </c>
      <c r="G17" s="9">
        <f>HYPERLINK("#'Testing'!H4","1")</f>
        <v/>
      </c>
      <c r="H17" t="inlineStr"/>
      <c r="I17" t="inlineStr"/>
      <c r="J17" t="inlineStr">
        <is>
          <t>String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2012-03-19|CAP|66666|694</t>
        </is>
      </c>
      <c r="B18" s="8">
        <f>HYPERLINK("#'Reference'!I4","1")</f>
        <v/>
      </c>
      <c r="C18" t="inlineStr">
        <is>
          <t>H</t>
        </is>
      </c>
      <c r="D18" t="inlineStr">
        <is>
          <t>22.03.2021 00:00:00</t>
        </is>
      </c>
      <c r="E18" t="inlineStr">
        <is>
          <t>2022-03-22 06:00:00</t>
        </is>
      </c>
      <c r="F18" t="inlineStr">
        <is>
          <t>H</t>
        </is>
      </c>
      <c r="G18" s="9">
        <f>HYPERLINK("#'Testing'!I4","1")</f>
        <v/>
      </c>
      <c r="H18" t="n">
        <v>31557600</v>
      </c>
      <c r="I18" t="inlineStr"/>
      <c r="J18" t="inlineStr">
        <is>
          <t>Date and Time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2012-03-19|CAP|66666|694</t>
        </is>
      </c>
      <c r="B19" s="8">
        <f>HYPERLINK("#'Reference'!J4","1")</f>
        <v/>
      </c>
      <c r="C19" t="inlineStr">
        <is>
          <t>I</t>
        </is>
      </c>
      <c r="D19" t="inlineStr">
        <is>
          <t>00:00:00.0</t>
        </is>
      </c>
      <c r="E19" t="inlineStr">
        <is>
          <t>06:00:00</t>
        </is>
      </c>
      <c r="F19" t="inlineStr">
        <is>
          <t>I</t>
        </is>
      </c>
      <c r="G19" s="9">
        <f>HYPERLINK("#'Testing'!J4","1")</f>
        <v/>
      </c>
      <c r="H19" t="n">
        <v>21600</v>
      </c>
      <c r="I19" t="inlineStr"/>
      <c r="J19" t="inlineStr">
        <is>
          <t>Time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2012-03-19|CAP|66666|694</t>
        </is>
      </c>
      <c r="B20" s="8">
        <f>HYPERLINK("#'Reference'!M4","1")</f>
        <v/>
      </c>
      <c r="C20" t="inlineStr">
        <is>
          <t>L</t>
        </is>
      </c>
      <c r="D20" t="inlineStr">
        <is>
          <t>Buy</t>
        </is>
      </c>
      <c r="E20" t="inlineStr">
        <is>
          <t>Sell</t>
        </is>
      </c>
      <c r="F20" t="inlineStr">
        <is>
          <t>L</t>
        </is>
      </c>
      <c r="G20" s="9">
        <f>HYPERLINK("#'Testing'!M4","1")</f>
        <v/>
      </c>
      <c r="H20" t="inlineStr"/>
      <c r="I20" t="inlineStr"/>
      <c r="J20" t="inlineStr">
        <is>
          <t>String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2012-03-19|CAP|66666|694</t>
        </is>
      </c>
      <c r="B21" s="8">
        <f>HYPERLINK("#'Reference'!Q4","1")</f>
        <v/>
      </c>
      <c r="C21" t="inlineStr">
        <is>
          <t>P</t>
        </is>
      </c>
      <c r="D21" t="inlineStr">
        <is>
          <t>Level 2</t>
        </is>
      </c>
      <c r="E21" t="inlineStr">
        <is>
          <t>Level 3</t>
        </is>
      </c>
      <c r="F21" t="inlineStr">
        <is>
          <t>P</t>
        </is>
      </c>
      <c r="G21" s="9">
        <f>HYPERLINK("#'Testing'!Q4","1")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2012-03-19|CAP|66666|694</t>
        </is>
      </c>
      <c r="B22" s="8">
        <f>HYPERLINK("#'Reference'!U4","1")</f>
        <v/>
      </c>
      <c r="C22" t="inlineStr">
        <is>
          <t>T</t>
        </is>
      </c>
      <c r="D22" t="inlineStr">
        <is>
          <t>2,50000000</t>
        </is>
      </c>
      <c r="E22" t="inlineStr">
        <is>
          <t>6,50000000</t>
        </is>
      </c>
      <c r="F22" t="inlineStr">
        <is>
          <t>T</t>
        </is>
      </c>
      <c r="G22" s="9">
        <f>HYPERLINK("#'Testing'!U4","1")</f>
        <v/>
      </c>
      <c r="H22" t="n">
        <v>4</v>
      </c>
      <c r="I22" t="n">
        <v>1.6</v>
      </c>
      <c r="J22" t="inlineStr">
        <is>
          <t>Float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2012-03-19|CAP|66666|694</t>
        </is>
      </c>
      <c r="B23" s="8">
        <f>HYPERLINK("#'Reference'!W4","1")</f>
        <v/>
      </c>
      <c r="C23" t="inlineStr">
        <is>
          <t>V</t>
        </is>
      </c>
      <c r="D23" t="inlineStr">
        <is>
          <t>-163000,00000000</t>
        </is>
      </c>
      <c r="E23" t="inlineStr">
        <is>
          <t>-163001,00000000</t>
        </is>
      </c>
      <c r="F23" t="inlineStr">
        <is>
          <t>V</t>
        </is>
      </c>
      <c r="G23" s="9">
        <f>HYPERLINK("#'Testing'!W4","1")</f>
        <v/>
      </c>
      <c r="H23" t="n">
        <v>1</v>
      </c>
      <c r="I23" t="n">
        <v>6.134969325153374e-06</v>
      </c>
      <c r="J23" t="inlineStr">
        <is>
          <t>Float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2012-03-19|CAP|66666|695</t>
        </is>
      </c>
      <c r="B24" s="8">
        <f>HYPERLINK("#'Reference'!H5","2")</f>
        <v/>
      </c>
      <c r="C24" t="inlineStr">
        <is>
          <t>G</t>
        </is>
      </c>
      <c r="D24" t="inlineStr">
        <is>
          <t>25.10.2007</t>
        </is>
      </c>
      <c r="E24" t="inlineStr">
        <is>
          <t>2017-10-25</t>
        </is>
      </c>
      <c r="F24" t="inlineStr">
        <is>
          <t>G</t>
        </is>
      </c>
      <c r="G24" s="9">
        <f>HYPERLINK("#'Testing'!H5","2")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2012-03-19|CAP|66666|695</t>
        </is>
      </c>
      <c r="B25" s="8">
        <f>HYPERLINK("#'Reference'!I5","2")</f>
        <v/>
      </c>
      <c r="C25" t="inlineStr">
        <is>
          <t>H</t>
        </is>
      </c>
      <c r="D25" t="inlineStr">
        <is>
          <t>02.10.2017 00:00:00</t>
        </is>
      </c>
      <c r="E25" t="inlineStr">
        <is>
          <t>2017-10-02 06:20:00</t>
        </is>
      </c>
      <c r="F25" t="inlineStr">
        <is>
          <t>H</t>
        </is>
      </c>
      <c r="G25" s="9">
        <f>HYPERLINK("#'Testing'!I5","2")</f>
        <v/>
      </c>
      <c r="H25" t="n">
        <v>22800</v>
      </c>
      <c r="I25" t="inlineStr"/>
      <c r="J25" t="inlineStr">
        <is>
          <t>Date and Time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2012-03-19|CAP|66666|695</t>
        </is>
      </c>
      <c r="B26" s="8">
        <f>HYPERLINK("#'Reference'!J5","2")</f>
        <v/>
      </c>
      <c r="C26" t="inlineStr">
        <is>
          <t>I</t>
        </is>
      </c>
      <c r="D26" t="inlineStr">
        <is>
          <t>00:00:00.0</t>
        </is>
      </c>
      <c r="E26" t="inlineStr">
        <is>
          <t>06:20:00</t>
        </is>
      </c>
      <c r="F26" t="inlineStr">
        <is>
          <t>I</t>
        </is>
      </c>
      <c r="G26" s="9">
        <f>HYPERLINK("#'Testing'!J5","2")</f>
        <v/>
      </c>
      <c r="H26" t="n">
        <v>22800</v>
      </c>
      <c r="I26" t="inlineStr"/>
      <c r="J26" t="inlineStr">
        <is>
          <t>Time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2012-03-19|CAP|66666|695</t>
        </is>
      </c>
      <c r="B27" s="8">
        <f>HYPERLINK("#'Reference'!M5","2")</f>
        <v/>
      </c>
      <c r="C27" t="inlineStr">
        <is>
          <t>L</t>
        </is>
      </c>
      <c r="D27" t="inlineStr">
        <is>
          <t>Buy</t>
        </is>
      </c>
      <c r="E27" t="inlineStr">
        <is>
          <t>Sell</t>
        </is>
      </c>
      <c r="F27" t="inlineStr">
        <is>
          <t>L</t>
        </is>
      </c>
      <c r="G27" s="9">
        <f>HYPERLINK("#'Testing'!M5","2")</f>
        <v/>
      </c>
      <c r="H27" t="inlineStr"/>
      <c r="I27" t="inlineStr"/>
      <c r="J27" t="inlineStr">
        <is>
          <t>String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2012-03-19|CAP|66666|695</t>
        </is>
      </c>
      <c r="B28" s="8">
        <f>HYPERLINK("#'Reference'!N5","2")</f>
        <v/>
      </c>
      <c r="C28" t="inlineStr">
        <is>
          <t>M</t>
        </is>
      </c>
      <c r="D28" t="inlineStr">
        <is>
          <t>True</t>
        </is>
      </c>
      <c r="E28" t="inlineStr">
        <is>
          <t>FALSCH</t>
        </is>
      </c>
      <c r="F28" t="inlineStr">
        <is>
          <t>M</t>
        </is>
      </c>
      <c r="G28" s="9">
        <f>HYPERLINK("#'Testing'!N5","2")</f>
        <v/>
      </c>
      <c r="H28" t="inlineStr"/>
      <c r="I28" t="inlineStr"/>
      <c r="J28" t="inlineStr">
        <is>
          <t>Boolean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2012-03-19|CAP|66666|695</t>
        </is>
      </c>
      <c r="B29" s="8">
        <f>HYPERLINK("#'Reference'!W5","2")</f>
        <v/>
      </c>
      <c r="C29" t="inlineStr">
        <is>
          <t>V</t>
        </is>
      </c>
      <c r="D29" t="inlineStr">
        <is>
          <t>-810000,00000000</t>
        </is>
      </c>
      <c r="E29" t="inlineStr">
        <is>
          <t>-810100,00000000</t>
        </is>
      </c>
      <c r="F29" t="inlineStr">
        <is>
          <t>V</t>
        </is>
      </c>
      <c r="G29" s="9">
        <f>HYPERLINK("#'Testing'!W5","2")</f>
        <v/>
      </c>
      <c r="H29" t="n">
        <v>100</v>
      </c>
      <c r="I29" t="n">
        <v>0.0001234567901234568</v>
      </c>
      <c r="J29" t="inlineStr">
        <is>
          <t>Float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t="inlineStr">
        <is>
          <t>2012-03-19|CAP|66666|697</t>
        </is>
      </c>
      <c r="B30" s="8">
        <f>HYPERLINK("#'Reference'!H6","4")</f>
        <v/>
      </c>
      <c r="C30" t="inlineStr">
        <is>
          <t>G</t>
        </is>
      </c>
      <c r="D30" t="inlineStr">
        <is>
          <t>18.01.2008</t>
        </is>
      </c>
      <c r="E30" t="inlineStr">
        <is>
          <t>2008-05-18</t>
        </is>
      </c>
      <c r="F30" t="inlineStr">
        <is>
          <t>G</t>
        </is>
      </c>
      <c r="G30" s="9">
        <f>HYPERLINK("#'Testing'!H6","4")</f>
        <v/>
      </c>
      <c r="H30" t="inlineStr"/>
      <c r="I30" t="inlineStr"/>
      <c r="J30" t="inlineStr">
        <is>
          <t>String</t>
        </is>
      </c>
      <c r="K30" t="inlineStr">
        <is>
          <t>difference</t>
        </is>
      </c>
      <c r="L30" t="inlineStr">
        <is>
          <t>open</t>
        </is>
      </c>
      <c r="M30" t="inlineStr"/>
    </row>
    <row r="31">
      <c r="A31" t="inlineStr">
        <is>
          <t>2012-03-19|CAP|66666|697</t>
        </is>
      </c>
      <c r="B31" s="8">
        <f>HYPERLINK("#'Reference'!N6","4")</f>
        <v/>
      </c>
      <c r="C31" t="inlineStr">
        <is>
          <t>M</t>
        </is>
      </c>
      <c r="D31" t="inlineStr">
        <is>
          <t>TRUE</t>
        </is>
      </c>
      <c r="E31" t="inlineStr">
        <is>
          <t>0</t>
        </is>
      </c>
      <c r="F31" t="inlineStr">
        <is>
          <t>M</t>
        </is>
      </c>
      <c r="G31" s="9">
        <f>HYPERLINK("#'Testing'!N6","4")</f>
        <v/>
      </c>
      <c r="H31" t="inlineStr"/>
      <c r="I31" t="inlineStr"/>
      <c r="J31" t="inlineStr">
        <is>
          <t>Boolean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2012-03-19|CAP|66666|697</t>
        </is>
      </c>
      <c r="B32" s="8">
        <f>HYPERLINK("#'Reference'!W6","4")</f>
        <v/>
      </c>
      <c r="C32" t="inlineStr">
        <is>
          <t>V</t>
        </is>
      </c>
      <c r="D32" t="inlineStr">
        <is>
          <t>-1000000,00000000</t>
        </is>
      </c>
      <c r="E32" t="inlineStr">
        <is>
          <t>-1000010,00000000</t>
        </is>
      </c>
      <c r="F32" t="inlineStr">
        <is>
          <t>V</t>
        </is>
      </c>
      <c r="G32" s="9">
        <f>HYPERLINK("#'Testing'!W6","4")</f>
        <v/>
      </c>
      <c r="H32" t="n">
        <v>10</v>
      </c>
      <c r="I32" t="n">
        <v>1e-05</v>
      </c>
      <c r="J32" t="inlineStr">
        <is>
          <t>Float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t="inlineStr">
        <is>
          <t>2012-03-19|CAP|66666|704</t>
        </is>
      </c>
      <c r="B33" s="8">
        <f>HYPERLINK("#'Reference'!H7","7")</f>
        <v/>
      </c>
      <c r="C33" t="inlineStr">
        <is>
          <t>G</t>
        </is>
      </c>
      <c r="D33" t="inlineStr">
        <is>
          <t>13.03.2009</t>
        </is>
      </c>
      <c r="E33" t="inlineStr">
        <is>
          <t>2009-03-16</t>
        </is>
      </c>
      <c r="F33" t="inlineStr">
        <is>
          <t>G</t>
        </is>
      </c>
      <c r="G33" s="9">
        <f>HYPERLINK("#'Testing'!H7","7")</f>
        <v/>
      </c>
      <c r="H33" t="inlineStr"/>
      <c r="I33" t="inlineStr"/>
      <c r="J33" t="inlineStr">
        <is>
          <t>String</t>
        </is>
      </c>
      <c r="K33" t="inlineStr">
        <is>
          <t>difference</t>
        </is>
      </c>
      <c r="L33" t="inlineStr">
        <is>
          <t>open</t>
        </is>
      </c>
      <c r="M33" t="inlineStr"/>
    </row>
    <row r="34">
      <c r="A34" t="inlineStr">
        <is>
          <t>2012-03-19|CAP|66666|704</t>
        </is>
      </c>
      <c r="B34" s="8">
        <f>HYPERLINK("#'Reference'!N7","7")</f>
        <v/>
      </c>
      <c r="C34" t="inlineStr">
        <is>
          <t>M</t>
        </is>
      </c>
      <c r="D34" t="inlineStr">
        <is>
          <t>True</t>
        </is>
      </c>
      <c r="E34" t="inlineStr">
        <is>
          <t>FALSCH</t>
        </is>
      </c>
      <c r="F34" t="inlineStr">
        <is>
          <t>M</t>
        </is>
      </c>
      <c r="G34" s="9">
        <f>HYPERLINK("#'Testing'!N7","7")</f>
        <v/>
      </c>
      <c r="H34" t="inlineStr"/>
      <c r="I34" t="inlineStr"/>
      <c r="J34" t="inlineStr">
        <is>
          <t>Boolean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2012-03-19|CAP|66666|704</t>
        </is>
      </c>
      <c r="B35" s="8">
        <f>HYPERLINK("#'Reference'!W7","7")</f>
        <v/>
      </c>
      <c r="C35" t="inlineStr">
        <is>
          <t>V</t>
        </is>
      </c>
      <c r="D35" t="inlineStr">
        <is>
          <t>-1000000,00000000</t>
        </is>
      </c>
      <c r="E35" t="inlineStr">
        <is>
          <t>-1000200,00000000</t>
        </is>
      </c>
      <c r="F35" t="inlineStr">
        <is>
          <t>V</t>
        </is>
      </c>
      <c r="G35" s="9">
        <f>HYPERLINK("#'Testing'!W7","7")</f>
        <v/>
      </c>
      <c r="H35" t="n">
        <v>200</v>
      </c>
      <c r="I35" t="n">
        <v>0.0002</v>
      </c>
      <c r="J35" t="inlineStr">
        <is>
          <t>Float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s="27" t="inlineStr">
        <is>
          <t>2012-03-19|CAP|66666|704</t>
        </is>
      </c>
      <c r="B36" s="28">
        <f>HYPERLINK("#'Reference'!AB7","7")</f>
        <v/>
      </c>
      <c r="C36" s="29" t="inlineStr">
        <is>
          <t>AA</t>
        </is>
      </c>
      <c r="D36" s="30" t="inlineStr">
        <is>
          <t>-19417,22000000</t>
        </is>
      </c>
      <c r="E36" s="31" t="inlineStr">
        <is>
          <t>-9417,22000000</t>
        </is>
      </c>
      <c r="F36" s="32" t="inlineStr">
        <is>
          <t>AA</t>
        </is>
      </c>
      <c r="G36" s="33">
        <f>HYPERLINK("#'Testing'!AB7","7")</f>
        <v/>
      </c>
      <c r="H36" s="34" t="n">
        <v>10000</v>
      </c>
      <c r="I36" s="35" t="n">
        <v>0.5150067826393274</v>
      </c>
      <c r="J36" s="36" t="inlineStr">
        <is>
          <t>Float</t>
        </is>
      </c>
      <c r="K36" s="37" t="inlineStr">
        <is>
          <t>difference (tolerance)</t>
        </is>
      </c>
      <c r="L36" s="38" t="inlineStr">
        <is>
          <t>open</t>
        </is>
      </c>
      <c r="M36" s="39" t="inlineStr"/>
    </row>
    <row r="37">
      <c r="A37" t="inlineStr">
        <is>
          <t>2012-03-19|CAP|66666|705</t>
        </is>
      </c>
      <c r="B37" s="8">
        <f>HYPERLINK("#'Reference'!H8","8")</f>
        <v/>
      </c>
      <c r="C37" t="inlineStr">
        <is>
          <t>G</t>
        </is>
      </c>
      <c r="D37" t="inlineStr">
        <is>
          <t>13.03.2009</t>
        </is>
      </c>
      <c r="E37" t="inlineStr">
        <is>
          <t>2009-03-16</t>
        </is>
      </c>
      <c r="F37" t="inlineStr">
        <is>
          <t>G</t>
        </is>
      </c>
      <c r="G37" s="9">
        <f>HYPERLINK("#'Testing'!H8","8")</f>
        <v/>
      </c>
      <c r="H37" t="inlineStr"/>
      <c r="I37" t="inlineStr"/>
      <c r="J37" t="inlineStr">
        <is>
          <t>String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2012-03-19|CAP|66666|705</t>
        </is>
      </c>
      <c r="B38" s="8">
        <f>HYPERLINK("#'Reference'!N8","8")</f>
        <v/>
      </c>
      <c r="C38" t="inlineStr">
        <is>
          <t>M</t>
        </is>
      </c>
      <c r="D38" t="inlineStr">
        <is>
          <t>TRUE</t>
        </is>
      </c>
      <c r="E38" t="inlineStr">
        <is>
          <t>False</t>
        </is>
      </c>
      <c r="F38" t="inlineStr">
        <is>
          <t>M</t>
        </is>
      </c>
      <c r="G38" s="9">
        <f>HYPERLINK("#'Testing'!N8","8")</f>
        <v/>
      </c>
      <c r="H38" t="inlineStr"/>
      <c r="I38" t="inlineStr"/>
      <c r="J38" t="inlineStr">
        <is>
          <t>Boolean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2012-03-19|CAP|66666|705</t>
        </is>
      </c>
      <c r="B39" s="8">
        <f>HYPERLINK("#'Reference'!W8","8")</f>
        <v/>
      </c>
      <c r="C39" t="inlineStr">
        <is>
          <t>V</t>
        </is>
      </c>
      <c r="D39" t="inlineStr">
        <is>
          <t>-725000,00000000</t>
        </is>
      </c>
      <c r="E39" t="inlineStr">
        <is>
          <t>-725010,00000000</t>
        </is>
      </c>
      <c r="F39" t="inlineStr">
        <is>
          <t>V</t>
        </is>
      </c>
      <c r="G39" s="9">
        <f>HYPERLINK("#'Testing'!W8","8")</f>
        <v/>
      </c>
      <c r="H39" t="n">
        <v>10</v>
      </c>
      <c r="I39" t="n">
        <v>1.379310344827586e-05</v>
      </c>
      <c r="J39" t="inlineStr">
        <is>
          <t>Float</t>
        </is>
      </c>
      <c r="K39" t="inlineStr">
        <is>
          <t>difference</t>
        </is>
      </c>
      <c r="L39" t="inlineStr">
        <is>
          <t>open</t>
        </is>
      </c>
      <c r="M39" t="inlineStr"/>
    </row>
    <row r="40">
      <c r="A40" s="27" t="inlineStr">
        <is>
          <t>2012-03-19|CAP|66666|705</t>
        </is>
      </c>
      <c r="B40" s="28">
        <f>HYPERLINK("#'Reference'!AB8","8")</f>
        <v/>
      </c>
      <c r="C40" s="29" t="inlineStr">
        <is>
          <t>AA</t>
        </is>
      </c>
      <c r="D40" s="30" t="inlineStr">
        <is>
          <t>-10003,42000000</t>
        </is>
      </c>
      <c r="E40" s="31" t="inlineStr">
        <is>
          <t>-1593,42000000</t>
        </is>
      </c>
      <c r="F40" s="32" t="inlineStr">
        <is>
          <t>AA</t>
        </is>
      </c>
      <c r="G40" s="33">
        <f>HYPERLINK("#'Testing'!AB8","8")</f>
        <v/>
      </c>
      <c r="H40" s="34" t="n">
        <v>8410</v>
      </c>
      <c r="I40" s="35" t="inlineStr"/>
      <c r="J40" s="36" t="inlineStr">
        <is>
          <t>Float</t>
        </is>
      </c>
      <c r="K40" s="37" t="inlineStr">
        <is>
          <t>difference (tolerance)</t>
        </is>
      </c>
      <c r="L40" s="38" t="inlineStr">
        <is>
          <t>open</t>
        </is>
      </c>
      <c r="M40" s="39" t="inlineStr"/>
    </row>
    <row r="41">
      <c r="A41" t="inlineStr">
        <is>
          <t>2012-03-19|CAP|66666|706</t>
        </is>
      </c>
      <c r="B41" s="8">
        <f>HYPERLINK("#'Reference'!H9","9")</f>
        <v/>
      </c>
      <c r="C41" t="inlineStr">
        <is>
          <t>G</t>
        </is>
      </c>
      <c r="D41" t="inlineStr">
        <is>
          <t>20.04.2009</t>
        </is>
      </c>
      <c r="E41" t="inlineStr">
        <is>
          <t>2009-04-20</t>
        </is>
      </c>
      <c r="F41" t="inlineStr">
        <is>
          <t>G</t>
        </is>
      </c>
      <c r="G41" s="9">
        <f>HYPERLINK("#'Testing'!H9","9")</f>
        <v/>
      </c>
      <c r="H41" t="inlineStr"/>
      <c r="I41" t="inlineStr"/>
      <c r="J41" t="inlineStr">
        <is>
          <t>String</t>
        </is>
      </c>
      <c r="K41" t="inlineStr">
        <is>
          <t>difference</t>
        </is>
      </c>
      <c r="L41" t="inlineStr">
        <is>
          <t>open</t>
        </is>
      </c>
      <c r="M41" t="inlineStr"/>
    </row>
    <row r="42">
      <c r="A42" t="inlineStr">
        <is>
          <t>2012-03-19|CAP|66666|706</t>
        </is>
      </c>
      <c r="B42" s="8">
        <f>HYPERLINK("#'Reference'!N9","9")</f>
        <v/>
      </c>
      <c r="C42" t="inlineStr">
        <is>
          <t>M</t>
        </is>
      </c>
      <c r="D42" t="inlineStr">
        <is>
          <t>WAHR</t>
        </is>
      </c>
      <c r="E42" t="inlineStr">
        <is>
          <t>0</t>
        </is>
      </c>
      <c r="F42" t="inlineStr">
        <is>
          <t>M</t>
        </is>
      </c>
      <c r="G42" s="9">
        <f>HYPERLINK("#'Testing'!N9","9")</f>
        <v/>
      </c>
      <c r="H42" t="inlineStr"/>
      <c r="I42" t="inlineStr"/>
      <c r="J42" t="inlineStr">
        <is>
          <t>Boolean</t>
        </is>
      </c>
      <c r="K42" t="inlineStr">
        <is>
          <t>difference</t>
        </is>
      </c>
      <c r="L42" t="inlineStr">
        <is>
          <t>open</t>
        </is>
      </c>
      <c r="M42" t="inlineStr"/>
    </row>
    <row r="43">
      <c r="A43" t="inlineStr">
        <is>
          <t>2012-03-19|FLOOR|66666|699</t>
        </is>
      </c>
      <c r="B43" s="8">
        <f>HYPERLINK("#'Reference'!H10","6")</f>
        <v/>
      </c>
      <c r="C43" t="inlineStr">
        <is>
          <t>G</t>
        </is>
      </c>
      <c r="D43" t="inlineStr">
        <is>
          <t>23.06.2008</t>
        </is>
      </c>
      <c r="E43" t="inlineStr">
        <is>
          <t>2008-06-23</t>
        </is>
      </c>
      <c r="F43" t="inlineStr">
        <is>
          <t>G</t>
        </is>
      </c>
      <c r="G43" s="9">
        <f>HYPERLINK("#'Testing'!H10","6")</f>
        <v/>
      </c>
      <c r="H43" t="inlineStr"/>
      <c r="I43" t="inlineStr"/>
      <c r="J43" t="inlineStr">
        <is>
          <t>String</t>
        </is>
      </c>
      <c r="K43" t="inlineStr">
        <is>
          <t>difference</t>
        </is>
      </c>
      <c r="L43" t="inlineStr">
        <is>
          <t>open</t>
        </is>
      </c>
      <c r="M43" t="inlineStr"/>
    </row>
    <row r="44">
      <c r="A44" t="inlineStr">
        <is>
          <t>2012-03-19|FLOOR|66666|699</t>
        </is>
      </c>
      <c r="B44" s="8">
        <f>HYPERLINK("#'Reference'!N10","6")</f>
        <v/>
      </c>
      <c r="C44" t="inlineStr">
        <is>
          <t>M</t>
        </is>
      </c>
      <c r="D44" t="inlineStr">
        <is>
          <t>1</t>
        </is>
      </c>
      <c r="E44" t="inlineStr">
        <is>
          <t>FALSE</t>
        </is>
      </c>
      <c r="F44" t="inlineStr">
        <is>
          <t>M</t>
        </is>
      </c>
      <c r="G44" s="9">
        <f>HYPERLINK("#'Testing'!N10","6")</f>
        <v/>
      </c>
      <c r="H44" t="inlineStr"/>
      <c r="I44" t="inlineStr"/>
      <c r="J44" t="inlineStr">
        <is>
          <t>Boolean</t>
        </is>
      </c>
      <c r="K44" t="inlineStr">
        <is>
          <t>difference</t>
        </is>
      </c>
      <c r="L44" t="inlineStr">
        <is>
          <t>open</t>
        </is>
      </c>
      <c r="M44" t="inlineStr"/>
    </row>
    <row r="45">
      <c r="A45" t="inlineStr">
        <is>
          <t>2012-03-19|FLOOR|66666|699</t>
        </is>
      </c>
      <c r="B45" s="8">
        <f>HYPERLINK("#'Reference'!U10","6")</f>
        <v/>
      </c>
      <c r="C45" t="inlineStr">
        <is>
          <t>T</t>
        </is>
      </c>
      <c r="D45" t="inlineStr">
        <is>
          <t>4,25000000</t>
        </is>
      </c>
      <c r="E45" t="inlineStr">
        <is>
          <t>3,25000000</t>
        </is>
      </c>
      <c r="F45" t="inlineStr">
        <is>
          <t>T</t>
        </is>
      </c>
      <c r="G45" s="9">
        <f>HYPERLINK("#'Testing'!U10","6")</f>
        <v/>
      </c>
      <c r="H45" t="n">
        <v>1</v>
      </c>
      <c r="I45" t="n">
        <v>0.2352941176470588</v>
      </c>
      <c r="J45" t="inlineStr">
        <is>
          <t>Float</t>
        </is>
      </c>
      <c r="K45" t="inlineStr">
        <is>
          <t>difference</t>
        </is>
      </c>
      <c r="L45" t="inlineStr">
        <is>
          <t>open</t>
        </is>
      </c>
      <c r="M45" t="inlineStr"/>
    </row>
    <row r="46">
      <c r="A46" t="inlineStr">
        <is>
          <t>2012-03-19|FLOOR|66666|699</t>
        </is>
      </c>
      <c r="B46" s="8">
        <f>HYPERLINK("#'Reference'!W10","6")</f>
        <v/>
      </c>
      <c r="C46" t="inlineStr">
        <is>
          <t>V</t>
        </is>
      </c>
      <c r="D46" t="inlineStr">
        <is>
          <t>5000000,00000000</t>
        </is>
      </c>
      <c r="E46" t="inlineStr">
        <is>
          <t>5100000,00000000</t>
        </is>
      </c>
      <c r="F46" t="inlineStr">
        <is>
          <t>V</t>
        </is>
      </c>
      <c r="G46" s="9">
        <f>HYPERLINK("#'Testing'!W10","6")</f>
        <v/>
      </c>
      <c r="H46" t="n">
        <v>100000</v>
      </c>
      <c r="I46" t="n">
        <v>0.02</v>
      </c>
      <c r="J46" t="inlineStr">
        <is>
          <t>Float</t>
        </is>
      </c>
      <c r="K46" t="inlineStr">
        <is>
          <t>difference</t>
        </is>
      </c>
      <c r="L46" t="inlineStr">
        <is>
          <t>open</t>
        </is>
      </c>
      <c r="M46" t="inlineStr"/>
    </row>
    <row r="47">
      <c r="A47" t="inlineStr">
        <is>
          <t>2012-03-19|FLOOR|66666|699</t>
        </is>
      </c>
      <c r="B47" s="8">
        <f>HYPERLINK("#'Reference'!AE10","6")</f>
        <v/>
      </c>
      <c r="C47" t="inlineStr">
        <is>
          <t>AD</t>
        </is>
      </c>
      <c r="D47" t="inlineStr">
        <is>
          <t>2228698,00000000</t>
        </is>
      </c>
      <c r="E47" t="inlineStr">
        <is>
          <t>2248698,00000000</t>
        </is>
      </c>
      <c r="F47" t="inlineStr">
        <is>
          <t>AD</t>
        </is>
      </c>
      <c r="G47" s="9">
        <f>HYPERLINK("#'Testing'!AE10","6")</f>
        <v/>
      </c>
      <c r="H47" t="n">
        <v>20000</v>
      </c>
      <c r="I47" t="n">
        <v>0.008973849305738149</v>
      </c>
      <c r="J47" t="inlineStr">
        <is>
          <t>Float</t>
        </is>
      </c>
      <c r="K47" t="inlineStr">
        <is>
          <t>difference</t>
        </is>
      </c>
      <c r="L47" t="inlineStr">
        <is>
          <t>open</t>
        </is>
      </c>
      <c r="M47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A</t>
        </is>
      </c>
      <c r="C1" s="2" t="inlineStr">
        <is>
          <t>B</t>
        </is>
      </c>
      <c r="D1" s="2" t="inlineStr">
        <is>
          <t>C</t>
        </is>
      </c>
      <c r="E1" s="2" t="inlineStr">
        <is>
          <t>D</t>
        </is>
      </c>
      <c r="F1" s="2" t="inlineStr">
        <is>
          <t>E</t>
        </is>
      </c>
      <c r="G1" s="2" t="inlineStr">
        <is>
          <t>F</t>
        </is>
      </c>
      <c r="H1" s="2" t="inlineStr">
        <is>
          <t>G</t>
        </is>
      </c>
      <c r="I1" s="2" t="inlineStr">
        <is>
          <t>H</t>
        </is>
      </c>
      <c r="J1" s="2" t="inlineStr">
        <is>
          <t>I</t>
        </is>
      </c>
      <c r="K1" s="2" t="inlineStr">
        <is>
          <t>J</t>
        </is>
      </c>
      <c r="L1" s="2" t="inlineStr">
        <is>
          <t>K</t>
        </is>
      </c>
      <c r="M1" s="2" t="inlineStr">
        <is>
          <t>L</t>
        </is>
      </c>
      <c r="N1" s="2" t="inlineStr">
        <is>
          <t>M</t>
        </is>
      </c>
      <c r="O1" s="2" t="inlineStr">
        <is>
          <t>N</t>
        </is>
      </c>
      <c r="P1" s="2" t="inlineStr">
        <is>
          <t>O</t>
        </is>
      </c>
      <c r="Q1" s="2" t="inlineStr">
        <is>
          <t>P</t>
        </is>
      </c>
      <c r="R1" s="2" t="inlineStr">
        <is>
          <t>Q</t>
        </is>
      </c>
      <c r="S1" s="2" t="inlineStr">
        <is>
          <t>R</t>
        </is>
      </c>
      <c r="T1" s="2" t="inlineStr">
        <is>
          <t>S</t>
        </is>
      </c>
      <c r="U1" s="2" t="inlineStr">
        <is>
          <t>T</t>
        </is>
      </c>
      <c r="V1" s="2" t="inlineStr">
        <is>
          <t>U</t>
        </is>
      </c>
      <c r="W1" s="2" t="inlineStr">
        <is>
          <t>V</t>
        </is>
      </c>
      <c r="X1" s="2" t="inlineStr">
        <is>
          <t>W</t>
        </is>
      </c>
      <c r="Y1" s="2" t="inlineStr">
        <is>
          <t>X</t>
        </is>
      </c>
      <c r="Z1" s="2" t="inlineStr">
        <is>
          <t>Y</t>
        </is>
      </c>
      <c r="AA1" s="2" t="inlineStr">
        <is>
          <t>Z</t>
        </is>
      </c>
      <c r="AB1" s="2" t="inlineStr">
        <is>
          <t>AA</t>
        </is>
      </c>
      <c r="AC1" s="2" t="inlineStr">
        <is>
          <t>AB</t>
        </is>
      </c>
      <c r="AD1" s="2" t="inlineStr">
        <is>
          <t>AC</t>
        </is>
      </c>
      <c r="AE1" s="2" t="inlineStr">
        <is>
          <t>AD</t>
        </is>
      </c>
      <c r="AF1" s="2" t="inlineStr">
        <is>
          <t>AE</t>
        </is>
      </c>
      <c r="AG1" s="2" t="inlineStr">
        <is>
          <t>AF</t>
        </is>
      </c>
      <c r="AH1" s="2" t="inlineStr">
        <is>
          <t>AG</t>
        </is>
      </c>
      <c r="AI1" s="2" t="inlineStr">
        <is>
          <t>AH</t>
        </is>
      </c>
      <c r="AJ1" s="2" t="inlineStr">
        <is>
          <t>AI</t>
        </is>
      </c>
      <c r="AK1" s="2" t="inlineStr">
        <is>
          <t>AJ</t>
        </is>
      </c>
    </row>
    <row r="2">
      <c r="A2" s="4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5" t="inlineStr">
        <is>
          <t>13</t>
        </is>
      </c>
      <c r="G2" t="inlineStr">
        <is>
          <t>23.10.2007</t>
        </is>
      </c>
      <c r="H2" s="5" t="inlineStr">
        <is>
          <t>25.10.2007</t>
        </is>
      </c>
      <c r="I2" s="5" t="inlineStr">
        <is>
          <t>02.10.2017 00:00:00</t>
        </is>
      </c>
      <c r="J2" s="5" t="inlineStr">
        <is>
          <t>00:00:00.0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5" t="inlineStr">
        <is>
          <t>WAHR</t>
        </is>
      </c>
      <c r="O2" t="inlineStr">
        <is>
          <t>PTY3</t>
        </is>
      </c>
      <c r="P2" t="inlineStr">
        <is>
          <t>PARTY 3</t>
        </is>
      </c>
      <c r="Q2" s="5" t="inlineStr">
        <is>
          <t>Level 2</t>
        </is>
      </c>
      <c r="R2" t="inlineStr"/>
      <c r="S2" t="inlineStr"/>
      <c r="T2" t="inlineStr"/>
      <c r="U2" s="5" t="inlineStr">
        <is>
          <t>5,75000000</t>
        </is>
      </c>
      <c r="V2" t="inlineStr">
        <is>
          <t>EUR</t>
        </is>
      </c>
      <c r="W2" s="5" t="inlineStr">
        <is>
          <t>-810000,00000000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4">
        <f>HYPERLINK("#'Overview'!A10","5")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16.01.2008</t>
        </is>
      </c>
      <c r="H3" s="10" t="inlineStr">
        <is>
          <t>18.01.2008</t>
        </is>
      </c>
      <c r="I3" t="inlineStr">
        <is>
          <t>02.10.2017 00:00:00</t>
        </is>
      </c>
      <c r="J3" t="inlineStr">
        <is>
          <t>00:00:00.0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5" t="inlineStr">
        <is>
          <t>1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0" t="inlineStr">
        <is>
          <t>5,75000000</t>
        </is>
      </c>
      <c r="V3" t="inlineStr">
        <is>
          <t>EUR</t>
        </is>
      </c>
      <c r="W3" s="5" t="inlineStr">
        <is>
          <t>-1000000,00000000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5" t="inlineStr">
        <is>
          <t>1963894,00000000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4">
        <f>HYPERLINK("#'Overview'!A15","1")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5" t="inlineStr">
        <is>
          <t>6</t>
        </is>
      </c>
      <c r="G4" s="5" t="inlineStr">
        <is>
          <t>20.03.2006</t>
        </is>
      </c>
      <c r="H4" s="5" t="inlineStr">
        <is>
          <t>22.03.2006</t>
        </is>
      </c>
      <c r="I4" s="5" t="inlineStr">
        <is>
          <t>22.03.2021 00:00:00</t>
        </is>
      </c>
      <c r="J4" s="5" t="inlineStr">
        <is>
          <t>00:00:00.0</t>
        </is>
      </c>
      <c r="K4" t="inlineStr">
        <is>
          <t>PORT1_KH_SO</t>
        </is>
      </c>
      <c r="L4" t="inlineStr">
        <is>
          <t>BB</t>
        </is>
      </c>
      <c r="M4" s="5" t="inlineStr">
        <is>
          <t>Buy</t>
        </is>
      </c>
      <c r="N4" t="inlineStr">
        <is>
          <t>1</t>
        </is>
      </c>
      <c r="O4" t="inlineStr">
        <is>
          <t>PTY1</t>
        </is>
      </c>
      <c r="P4" t="inlineStr">
        <is>
          <t>PARTY 1</t>
        </is>
      </c>
      <c r="Q4" s="5" t="inlineStr">
        <is>
          <t>Level 2</t>
        </is>
      </c>
      <c r="R4" t="inlineStr"/>
      <c r="S4" t="inlineStr"/>
      <c r="T4" t="inlineStr"/>
      <c r="U4" s="5" t="inlineStr">
        <is>
          <t>2,50000000</t>
        </is>
      </c>
      <c r="V4" t="inlineStr">
        <is>
          <t>CHF</t>
        </is>
      </c>
      <c r="W4" s="5" t="inlineStr">
        <is>
          <t>-163000,00000000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4">
        <f>HYPERLINK("#'Overview'!A24","2")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23.10.2007</t>
        </is>
      </c>
      <c r="H5" s="5" t="inlineStr">
        <is>
          <t>25.10.2007</t>
        </is>
      </c>
      <c r="I5" s="5" t="inlineStr">
        <is>
          <t>02.10.2017 00:00:00</t>
        </is>
      </c>
      <c r="J5" s="5" t="inlineStr">
        <is>
          <t>00:00:00.0</t>
        </is>
      </c>
      <c r="K5" t="inlineStr">
        <is>
          <t>PORT2_ZO</t>
        </is>
      </c>
      <c r="L5" t="inlineStr">
        <is>
          <t>HB</t>
        </is>
      </c>
      <c r="M5" s="5" t="inlineStr">
        <is>
          <t>Buy</t>
        </is>
      </c>
      <c r="N5" s="5" t="inlineStr">
        <is>
          <t>True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s="5" t="inlineStr">
        <is>
          <t>-810000,00000000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4">
        <f>HYPERLINK("#'Overview'!A30","4")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16.01.2008</t>
        </is>
      </c>
      <c r="H6" s="5" t="inlineStr">
        <is>
          <t>18.01.2008</t>
        </is>
      </c>
      <c r="I6" t="inlineStr">
        <is>
          <t>02.10.2017 00:00:00</t>
        </is>
      </c>
      <c r="J6" t="inlineStr">
        <is>
          <t>00:00:00.0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5" t="inlineStr">
        <is>
          <t>TRUE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s="5" t="inlineStr">
        <is>
          <t>-1000000,00000000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4">
        <f>HYPERLINK("#'Overview'!A33","7")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11.03.2009</t>
        </is>
      </c>
      <c r="H7" s="5" t="inlineStr">
        <is>
          <t>13.03.2009</t>
        </is>
      </c>
      <c r="I7" t="inlineStr">
        <is>
          <t>29.03.2019 00:00:00</t>
        </is>
      </c>
      <c r="J7" t="inlineStr">
        <is>
          <t>00:00:00.0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5" t="inlineStr">
        <is>
          <t>True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s="5" t="inlineStr">
        <is>
          <t>-1000000,00000000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5" t="inlineStr">
        <is>
          <t>-19417,22000000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4">
        <f>HYPERLINK("#'Overview'!A37","8")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11.03.2009</t>
        </is>
      </c>
      <c r="H8" s="5" t="inlineStr">
        <is>
          <t>13.03.2009</t>
        </is>
      </c>
      <c r="I8" t="inlineStr">
        <is>
          <t>29.03.2019 00:00:00</t>
        </is>
      </c>
      <c r="J8" t="inlineStr">
        <is>
          <t>00:00:00.0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5" t="inlineStr">
        <is>
          <t>TRUE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s="5" t="inlineStr">
        <is>
          <t>-725000,00000000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5" t="inlineStr">
        <is>
          <t>-10003,42000000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4">
        <f>HYPERLINK("#'Overview'!A41","9")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16.04.2009</t>
        </is>
      </c>
      <c r="H9" s="5" t="inlineStr">
        <is>
          <t>20.04.2009</t>
        </is>
      </c>
      <c r="I9" t="inlineStr">
        <is>
          <t>31.03.2014 00:00:00</t>
        </is>
      </c>
      <c r="J9" t="inlineStr">
        <is>
          <t>00:00:00.0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5" t="inlineStr">
        <is>
          <t>WAHR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4">
        <f>HYPERLINK("#'Overview'!A43","6")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19.06.2008</t>
        </is>
      </c>
      <c r="H10" s="5" t="inlineStr">
        <is>
          <t>23.06.2008</t>
        </is>
      </c>
      <c r="I10" t="inlineStr">
        <is>
          <t>28.06.2013 00:00:00</t>
        </is>
      </c>
      <c r="J10" t="inlineStr">
        <is>
          <t>00:00:00.0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5" t="inlineStr">
        <is>
          <t>1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5" t="inlineStr">
        <is>
          <t>4,25000000</t>
        </is>
      </c>
      <c r="V10" t="inlineStr">
        <is>
          <t>EUR</t>
        </is>
      </c>
      <c r="W10" s="5" t="inlineStr">
        <is>
          <t>5000000,00000000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5" t="inlineStr">
        <is>
          <t>2228698,00000000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A</t>
        </is>
      </c>
      <c r="C1" s="3" t="inlineStr">
        <is>
          <t>B</t>
        </is>
      </c>
      <c r="D1" s="3" t="inlineStr">
        <is>
          <t>C</t>
        </is>
      </c>
      <c r="E1" s="3" t="inlineStr">
        <is>
          <t>D</t>
        </is>
      </c>
      <c r="F1" s="3" t="inlineStr">
        <is>
          <t>E</t>
        </is>
      </c>
      <c r="G1" s="3" t="inlineStr">
        <is>
          <t>F</t>
        </is>
      </c>
      <c r="H1" s="3" t="inlineStr">
        <is>
          <t>G</t>
        </is>
      </c>
      <c r="I1" s="3" t="inlineStr">
        <is>
          <t>H</t>
        </is>
      </c>
      <c r="J1" s="3" t="inlineStr">
        <is>
          <t>I</t>
        </is>
      </c>
      <c r="K1" s="3" t="inlineStr">
        <is>
          <t>J</t>
        </is>
      </c>
      <c r="L1" s="3" t="inlineStr">
        <is>
          <t>K</t>
        </is>
      </c>
      <c r="M1" s="3" t="inlineStr">
        <is>
          <t>L</t>
        </is>
      </c>
      <c r="N1" s="3" t="inlineStr">
        <is>
          <t>M</t>
        </is>
      </c>
      <c r="O1" s="3" t="inlineStr">
        <is>
          <t>N</t>
        </is>
      </c>
      <c r="P1" s="3" t="inlineStr">
        <is>
          <t>O</t>
        </is>
      </c>
      <c r="Q1" s="3" t="inlineStr">
        <is>
          <t>P</t>
        </is>
      </c>
      <c r="R1" s="3" t="inlineStr">
        <is>
          <t>Q</t>
        </is>
      </c>
      <c r="S1" s="3" t="inlineStr">
        <is>
          <t>R</t>
        </is>
      </c>
      <c r="T1" s="3" t="inlineStr">
        <is>
          <t>S</t>
        </is>
      </c>
      <c r="U1" s="3" t="inlineStr">
        <is>
          <t>T</t>
        </is>
      </c>
      <c r="V1" s="3" t="inlineStr">
        <is>
          <t>U</t>
        </is>
      </c>
      <c r="W1" s="3" t="inlineStr">
        <is>
          <t>V</t>
        </is>
      </c>
      <c r="X1" s="3" t="inlineStr">
        <is>
          <t>W</t>
        </is>
      </c>
      <c r="Y1" s="3" t="inlineStr">
        <is>
          <t>X</t>
        </is>
      </c>
      <c r="Z1" s="3" t="inlineStr">
        <is>
          <t>Y</t>
        </is>
      </c>
      <c r="AA1" s="3" t="inlineStr">
        <is>
          <t>Z</t>
        </is>
      </c>
      <c r="AB1" s="3" t="inlineStr">
        <is>
          <t>AA</t>
        </is>
      </c>
      <c r="AC1" s="3" t="inlineStr">
        <is>
          <t>AB</t>
        </is>
      </c>
      <c r="AD1" s="3" t="inlineStr">
        <is>
          <t>AC</t>
        </is>
      </c>
      <c r="AE1" s="3" t="inlineStr">
        <is>
          <t>AD</t>
        </is>
      </c>
      <c r="AF1" s="3" t="inlineStr">
        <is>
          <t>AE</t>
        </is>
      </c>
      <c r="AG1" s="3" t="inlineStr">
        <is>
          <t>AF</t>
        </is>
      </c>
      <c r="AH1" s="3" t="inlineStr">
        <is>
          <t>AG</t>
        </is>
      </c>
      <c r="AI1" s="3" t="inlineStr">
        <is>
          <t>AH</t>
        </is>
      </c>
      <c r="AJ1" s="3" t="inlineStr">
        <is>
          <t>AI</t>
        </is>
      </c>
      <c r="AK1" s="3" t="inlineStr">
        <is>
          <t>AJ</t>
        </is>
      </c>
    </row>
    <row r="2">
      <c r="A2" s="6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7" t="inlineStr">
        <is>
          <t>14</t>
        </is>
      </c>
      <c r="G2" t="inlineStr">
        <is>
          <t>2007-10-23</t>
        </is>
      </c>
      <c r="H2" s="7" t="inlineStr">
        <is>
          <t>2017-10-25</t>
        </is>
      </c>
      <c r="I2" s="7" t="inlineStr">
        <is>
          <t>2017-10-02 00:00:50</t>
        </is>
      </c>
      <c r="J2" s="7" t="inlineStr">
        <is>
          <t>00:00:50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7" t="inlineStr">
        <is>
          <t>False</t>
        </is>
      </c>
      <c r="O2" t="inlineStr">
        <is>
          <t>PTY3</t>
        </is>
      </c>
      <c r="P2" t="inlineStr">
        <is>
          <t>PARTY 3</t>
        </is>
      </c>
      <c r="Q2" s="7" t="inlineStr">
        <is>
          <t>Level 4</t>
        </is>
      </c>
      <c r="R2" t="inlineStr"/>
      <c r="S2" t="inlineStr"/>
      <c r="T2" t="inlineStr"/>
      <c r="U2" s="7" t="inlineStr">
        <is>
          <t>6,75000000</t>
        </is>
      </c>
      <c r="V2" t="inlineStr">
        <is>
          <t>EUR</t>
        </is>
      </c>
      <c r="W2" s="7" t="inlineStr">
        <is>
          <t>-811000,00000000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6">
        <f>HYPERLINK("#'Overview'!A10","5")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2008-01-16</t>
        </is>
      </c>
      <c r="H3" s="11" t="inlineStr">
        <is>
          <t>2008-05-18</t>
        </is>
      </c>
      <c r="I3" t="inlineStr">
        <is>
          <t>2017-10-02 00:00:00</t>
        </is>
      </c>
      <c r="J3" t="inlineStr">
        <is>
          <t>00:00:00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7" t="inlineStr">
        <is>
          <t>0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1" t="inlineStr">
        <is>
          <t>5,75100000</t>
        </is>
      </c>
      <c r="V3" t="inlineStr">
        <is>
          <t>EUR</t>
        </is>
      </c>
      <c r="W3" s="7" t="inlineStr">
        <is>
          <t>-1000100,00000000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7" t="inlineStr">
        <is>
          <t>1973894,00000000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6">
        <f>HYPERLINK("#'Overview'!A15","1")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7" t="inlineStr">
        <is>
          <t>7</t>
        </is>
      </c>
      <c r="G4" s="7" t="inlineStr">
        <is>
          <t>2006-04-20</t>
        </is>
      </c>
      <c r="H4" s="7" t="inlineStr">
        <is>
          <t>2006-03-23</t>
        </is>
      </c>
      <c r="I4" s="7" t="inlineStr">
        <is>
          <t>2022-03-22 06:00:00</t>
        </is>
      </c>
      <c r="J4" s="7" t="inlineStr">
        <is>
          <t>06:00:00</t>
        </is>
      </c>
      <c r="K4" t="inlineStr">
        <is>
          <t>PORt1_KH_SO</t>
        </is>
      </c>
      <c r="L4" t="inlineStr">
        <is>
          <t>BB</t>
        </is>
      </c>
      <c r="M4" s="7" t="inlineStr">
        <is>
          <t>Sell</t>
        </is>
      </c>
      <c r="N4" t="inlineStr">
        <is>
          <t>WAHR</t>
        </is>
      </c>
      <c r="O4" t="inlineStr">
        <is>
          <t>PTY1</t>
        </is>
      </c>
      <c r="P4" t="inlineStr">
        <is>
          <t>PARTY 1</t>
        </is>
      </c>
      <c r="Q4" s="7" t="inlineStr">
        <is>
          <t>Level 3</t>
        </is>
      </c>
      <c r="R4" t="inlineStr"/>
      <c r="S4" t="inlineStr"/>
      <c r="T4" t="inlineStr"/>
      <c r="U4" s="7" t="inlineStr">
        <is>
          <t>6,50000000</t>
        </is>
      </c>
      <c r="V4" t="inlineStr">
        <is>
          <t>CHF</t>
        </is>
      </c>
      <c r="W4" s="7" t="inlineStr">
        <is>
          <t>-163001,00000000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6">
        <f>HYPERLINK("#'Overview'!A24","2")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2007-10-23</t>
        </is>
      </c>
      <c r="H5" s="7" t="inlineStr">
        <is>
          <t>2017-10-25</t>
        </is>
      </c>
      <c r="I5" s="7" t="inlineStr">
        <is>
          <t>2017-10-02 06:20:00</t>
        </is>
      </c>
      <c r="J5" s="7" t="inlineStr">
        <is>
          <t>06:20:00</t>
        </is>
      </c>
      <c r="K5" t="inlineStr">
        <is>
          <t>port2_ZO</t>
        </is>
      </c>
      <c r="L5" t="inlineStr">
        <is>
          <t>HB</t>
        </is>
      </c>
      <c r="M5" s="7" t="inlineStr">
        <is>
          <t>Sell</t>
        </is>
      </c>
      <c r="N5" s="7" t="inlineStr">
        <is>
          <t>FALSCH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s="7" t="inlineStr">
        <is>
          <t>-810100,00000000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6">
        <f>HYPERLINK("#'Overview'!A30","4")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2008-01-16</t>
        </is>
      </c>
      <c r="H6" s="7" t="inlineStr">
        <is>
          <t>2008-05-18</t>
        </is>
      </c>
      <c r="I6" t="inlineStr">
        <is>
          <t>2017-10-02 00:00:00</t>
        </is>
      </c>
      <c r="J6" t="inlineStr">
        <is>
          <t>00:00:00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7" t="inlineStr">
        <is>
          <t>0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s="7" t="inlineStr">
        <is>
          <t>-1000010,00000000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6">
        <f>HYPERLINK("#'Overview'!A33","7")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2009-03-11</t>
        </is>
      </c>
      <c r="H7" s="7" t="inlineStr">
        <is>
          <t>2009-03-16</t>
        </is>
      </c>
      <c r="I7" t="inlineStr">
        <is>
          <t>2019-03-29 00:00:00</t>
        </is>
      </c>
      <c r="J7" t="inlineStr">
        <is>
          <t>00:00:00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7" t="inlineStr">
        <is>
          <t>FALSCH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s="7" t="inlineStr">
        <is>
          <t>-1000200,00000000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6" t="inlineStr">
        <is>
          <t>-9417,22000000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6">
        <f>HYPERLINK("#'Overview'!A37","8")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2009-03-11</t>
        </is>
      </c>
      <c r="H8" s="7" t="inlineStr">
        <is>
          <t>2009-03-16</t>
        </is>
      </c>
      <c r="I8" t="inlineStr">
        <is>
          <t>2019-03-29 00:00:00</t>
        </is>
      </c>
      <c r="J8" t="inlineStr">
        <is>
          <t>00:00:00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7" t="inlineStr">
        <is>
          <t>False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s="7" t="inlineStr">
        <is>
          <t>-725010,00000000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6" t="inlineStr">
        <is>
          <t>-1593,42000000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6">
        <f>HYPERLINK("#'Overview'!A41","9")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2009-04-16</t>
        </is>
      </c>
      <c r="H9" s="7" t="inlineStr">
        <is>
          <t>2009-04-20</t>
        </is>
      </c>
      <c r="I9" t="inlineStr">
        <is>
          <t>2014-03-31 00:00:00</t>
        </is>
      </c>
      <c r="J9" t="inlineStr">
        <is>
          <t>00:00:00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7" t="inlineStr">
        <is>
          <t>0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6">
        <f>HYPERLINK("#'Overview'!A43","6")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2008-06-19</t>
        </is>
      </c>
      <c r="H10" s="7" t="inlineStr">
        <is>
          <t>2008-06-23</t>
        </is>
      </c>
      <c r="I10" t="inlineStr">
        <is>
          <t>2013-06-28 00:00:00</t>
        </is>
      </c>
      <c r="J10" t="inlineStr">
        <is>
          <t>00:00:00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7" t="inlineStr">
        <is>
          <t>FALSE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7" t="inlineStr">
        <is>
          <t>3,25000000</t>
        </is>
      </c>
      <c r="V10" t="inlineStr">
        <is>
          <t>EUR</t>
        </is>
      </c>
      <c r="W10" s="7" t="inlineStr">
        <is>
          <t>5100000,00000000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7" t="inlineStr">
        <is>
          <t>2248698,00000000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40" t="inlineStr">
        <is>
          <t>Key</t>
        </is>
      </c>
      <c r="B1" s="41" t="inlineStr">
        <is>
          <t>Value</t>
        </is>
      </c>
    </row>
    <row r="2">
      <c r="A2" t="inlineStr">
        <is>
          <t>absoluteColumnsTolerances</t>
        </is>
      </c>
      <c r="B2" t="inlineStr">
        <is>
          <t>27:8500.0, 28:0.3</t>
        </is>
      </c>
    </row>
    <row r="3">
      <c r="A3" t="inlineStr">
        <is>
          <t>absoluteTolerance</t>
        </is>
      </c>
      <c r="B3" t="inlineStr">
        <is>
          <t>0.0</t>
        </is>
      </c>
    </row>
    <row r="4">
      <c r="A4" t="inlineStr">
        <is>
          <t>oldColumnFormats</t>
        </is>
      </c>
      <c r="B4" t="inlineStr">
        <is>
          <t>1:date;%Y-%m-%d, 6:date;%d.%m.%Y, 8:datetime;%d.%m.%Y %H:%M:%S, 9:time;%H:%M:%S.%f,10:str;i, 13:bool, 20:float, 16:str, 5:int</t>
        </is>
      </c>
    </row>
    <row r="5">
      <c r="A5" t="inlineStr">
        <is>
          <t>newColumnFormats</t>
        </is>
      </c>
      <c r="B5" t="inlineStr">
        <is>
          <t>1:date;%Y-%m-%d, 6:date;%Y-%m-%d, 8:datetime;%Y-%m-%d %H:%M:%S, 9:time;%H:%M:%S,10:str;i, 13:bool, 20:float, 16:str, 5:int</t>
        </is>
      </c>
    </row>
    <row r="6">
      <c r="A6" t="inlineStr">
        <is>
          <t>configurations</t>
        </is>
      </c>
      <c r="B6" t="inlineStr">
        <is>
          <t>ncdiff.cfg</t>
        </is>
      </c>
    </row>
    <row r="7">
      <c r="A7" t="inlineStr">
        <is>
          <t>copyInputFiles</t>
        </is>
      </c>
      <c r="B7" t="inlineStr">
        <is>
          <t>FALSE</t>
        </is>
      </c>
    </row>
    <row r="8">
      <c r="A8" t="inlineStr">
        <is>
          <t>bothCSVDelimiter</t>
        </is>
      </c>
      <c r="B8" t="inlineStr">
        <is>
          <t>\t</t>
        </is>
      </c>
    </row>
    <row r="9">
      <c r="A9" t="inlineStr">
        <is>
          <t>bothCSVDoublequote</t>
        </is>
      </c>
      <c r="B9" t="inlineStr">
        <is>
          <t>TRUE</t>
        </is>
      </c>
    </row>
    <row r="10">
      <c r="A10" t="inlineStr">
        <is>
          <t>bothCSVQuotechar</t>
        </is>
      </c>
      <c r="B10" t="inlineStr">
        <is>
          <t>"</t>
        </is>
      </c>
    </row>
    <row r="11">
      <c r="A11" t="inlineStr">
        <is>
          <t>bothCSVQuoting</t>
        </is>
      </c>
      <c r="B11" t="inlineStr">
        <is>
          <t>QUOTE_MINIMAL</t>
        </is>
      </c>
    </row>
    <row r="12">
      <c r="A12" t="inlineStr">
        <is>
          <t>newDirectory</t>
        </is>
      </c>
      <c r="B12" t="inlineStr">
        <is>
          <t>examples/data/new/</t>
        </is>
      </c>
    </row>
    <row r="13">
      <c r="A13" t="inlineStr">
        <is>
          <t>oldDirectory</t>
        </is>
      </c>
      <c r="B13" t="inlineStr">
        <is>
          <t>examples/data/</t>
        </is>
      </c>
    </row>
    <row r="14">
      <c r="A14" t="inlineStr">
        <is>
          <t>bothDirectory</t>
        </is>
      </c>
      <c r="B14" t="inlineStr">
        <is>
          <t>./</t>
        </is>
      </c>
    </row>
    <row r="15">
      <c r="A15" t="inlineStr">
        <is>
          <t>oldFilePath</t>
        </is>
      </c>
      <c r="B15" t="inlineStr">
        <is>
          <t>old/test_1_single_leg_small.csv</t>
        </is>
      </c>
    </row>
    <row r="16">
      <c r="A16" t="inlineStr">
        <is>
          <t>newFilePath</t>
        </is>
      </c>
      <c r="B16" t="inlineStr">
        <is>
          <t>test_1_single_leg_small.csv</t>
        </is>
      </c>
    </row>
    <row r="17">
      <c r="A17" t="inlineStr">
        <is>
          <t>bothFormat</t>
        </is>
      </c>
      <c r="B17" t="inlineStr">
        <is>
          <t>CSV</t>
        </is>
      </c>
    </row>
    <row r="18">
      <c r="A18" t="inlineStr">
        <is>
          <t>bothHasHeader</t>
        </is>
      </c>
      <c r="B18" t="inlineStr">
        <is>
          <t>False</t>
        </is>
      </c>
    </row>
    <row r="19">
      <c r="A19" t="inlineStr">
        <is>
          <t>HTMLResourcesDirectory</t>
        </is>
      </c>
      <c r="B19" t="inlineStr">
        <is>
          <t>resources/html</t>
        </is>
      </c>
    </row>
    <row r="20">
      <c r="A20" t="inlineStr">
        <is>
          <t>keepTempFiles</t>
        </is>
      </c>
      <c r="B20" t="inlineStr">
        <is>
          <t>True</t>
        </is>
      </c>
    </row>
    <row r="21">
      <c r="A21" t="inlineStr">
        <is>
          <t>bothKeyColumns</t>
        </is>
      </c>
      <c r="B21" t="inlineStr">
        <is>
          <t>1, 2, 3, 4</t>
        </is>
      </c>
    </row>
    <row r="22">
      <c r="A22" t="inlineStr">
        <is>
          <t>newLabel</t>
        </is>
      </c>
      <c r="B22" t="inlineStr">
        <is>
          <t>Testing</t>
        </is>
      </c>
    </row>
    <row r="23">
      <c r="A23" t="inlineStr">
        <is>
          <t>oldLabel</t>
        </is>
      </c>
      <c r="B23" t="inlineStr">
        <is>
          <t>Reference</t>
        </is>
      </c>
    </row>
    <row r="24">
      <c r="A24" t="inlineStr">
        <is>
          <t>maxResultLines</t>
        </is>
      </c>
      <c r="B24" t="inlineStr">
        <is>
          <t>50</t>
        </is>
      </c>
    </row>
    <row r="25">
      <c r="A25" t="inlineStr">
        <is>
          <t>bothNumberFormat</t>
        </is>
      </c>
      <c r="B25" t="inlineStr">
        <is>
          <t>DE</t>
        </is>
      </c>
    </row>
    <row r="26">
      <c r="A26" t="inlineStr">
        <is>
          <t>relativeColumnsTolerances</t>
        </is>
      </c>
      <c r="B26" t="inlineStr">
        <is>
          <t>27:52.0, 28:0.3</t>
        </is>
      </c>
    </row>
    <row r="27">
      <c r="A27" t="inlineStr">
        <is>
          <t>relativeTolerance</t>
        </is>
      </c>
      <c r="B27" t="inlineStr">
        <is>
          <t>0.0</t>
        </is>
      </c>
    </row>
    <row r="28">
      <c r="A28" t="inlineStr">
        <is>
          <t>resultDirectory</t>
        </is>
      </c>
      <c r="B28" t="inlineStr">
        <is>
          <t>examples/results/</t>
        </is>
      </c>
    </row>
    <row r="29">
      <c r="A29" t="inlineStr">
        <is>
          <t>resultFilterDirectory</t>
        </is>
      </c>
      <c r="B29" t="inlineStr">
        <is>
          <t>examples/data/</t>
        </is>
      </c>
    </row>
    <row r="30">
      <c r="A30" t="inlineStr">
        <is>
          <t>resultFilterEmptyMarker</t>
        </is>
      </c>
      <c r="B30" t="inlineStr">
        <is>
          <t>&lt;empty&gt;</t>
        </is>
      </c>
    </row>
    <row r="31">
      <c r="A31" t="inlineStr">
        <is>
          <t>resultFilterFilePath</t>
        </is>
      </c>
      <c r="B31" t="inlineStr">
        <is>
          <t>result_filter.xlsx</t>
        </is>
      </c>
    </row>
    <row r="32">
      <c r="A32" t="inlineStr">
        <is>
          <t>resultFilterXLSSheetName</t>
        </is>
      </c>
      <c r="B32" t="inlineStr">
        <is>
          <t>test_1_single_leg_small</t>
        </is>
      </c>
    </row>
    <row r="33">
      <c r="A33" t="inlineStr">
        <is>
          <t>resultFormats</t>
        </is>
      </c>
      <c r="B33" t="inlineStr">
        <is>
          <t>CSV,XLSX,HTML,JUNIT,XRAY</t>
        </is>
      </c>
    </row>
    <row r="34">
      <c r="A34" t="inlineStr">
        <is>
          <t>resultNumberFormat</t>
        </is>
      </c>
      <c r="B34" t="inlineStr">
        <is>
          <t>DE</t>
        </is>
      </c>
    </row>
    <row r="35">
      <c r="A35" t="inlineStr">
        <is>
          <t>showFilteredResults</t>
        </is>
      </c>
      <c r="B35" t="inlineStr">
        <is>
          <t>True</t>
        </is>
      </c>
    </row>
    <row r="36">
      <c r="A36" t="inlineStr">
        <is>
          <t>showFilteredTolerances</t>
        </is>
      </c>
      <c r="B36" t="inlineStr">
        <is>
          <t>True</t>
        </is>
      </c>
    </row>
    <row r="37">
      <c r="A37" t="inlineStr">
        <is>
          <t>bothSQLDriver</t>
        </is>
      </c>
      <c r="B37" t="inlineStr">
        <is>
          <t>pyodbc</t>
        </is>
      </c>
    </row>
    <row r="38">
      <c r="A38" t="inlineStr">
        <is>
          <t>bothSQLFetchSize</t>
        </is>
      </c>
      <c r="B38" t="inlineStr">
        <is>
          <t>500</t>
        </is>
      </c>
    </row>
    <row r="39">
      <c r="A39" t="inlineStr">
        <is>
          <t>statisticTimeStampFormat</t>
        </is>
      </c>
      <c r="B39" t="inlineStr">
        <is>
          <t>%Y-%m-%d</t>
        </is>
      </c>
    </row>
    <row r="40">
      <c r="A40" t="inlineStr">
        <is>
          <t>stopOnMaxResultLines</t>
        </is>
      </c>
      <c r="B40" t="inlineStr">
        <is>
          <t>False</t>
        </is>
      </c>
    </row>
    <row r="41">
      <c r="A41" t="inlineStr">
        <is>
          <t>templateDirectory</t>
        </is>
      </c>
      <c r="B41" t="inlineStr">
        <is>
          <t>templates</t>
        </is>
      </c>
    </row>
    <row r="42">
      <c r="A42" t="inlineStr">
        <is>
          <t>XLSXTemplate</t>
        </is>
      </c>
      <c r="B42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2020-04-17T07:50:40Z</dcterms:created>
  <dcterms:modified xsi:type="dcterms:W3CDTF">2020-04-17T07:50:40Z</dcterms:modified>
</cp:coreProperties>
</file>